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https://minedusci-my.sharepoint.com/personal/rosi_koleva_mon_bg/Documents/Desktop/ПРИЕМ РМС - 2025/ПРИЛОЖЕНИЯ ПРОЕКТ РМС 2025/Приложение 1/"/>
    </mc:Choice>
  </mc:AlternateContent>
  <xr:revisionPtr revIDLastSave="22" documentId="8_{0BA795A7-795C-446A-81BD-2CE1A68D9EBD}" xr6:coauthVersionLast="47" xr6:coauthVersionMax="47" xr10:uidLastSave="{EDC67A2A-545A-4E41-B124-BE77218D6689}"/>
  <bookViews>
    <workbookView xWindow="-120" yWindow="-120" windowWidth="29040" windowHeight="17640" tabRatio="591" xr2:uid="{00000000-000D-0000-FFFF-FFFF00000000}"/>
  </bookViews>
  <sheets>
    <sheet name="2025" sheetId="9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10" i="9" l="1"/>
  <c r="M11" i="9"/>
  <c r="M13" i="9"/>
  <c r="M14" i="9"/>
  <c r="M15" i="9"/>
  <c r="M16" i="9"/>
  <c r="M17" i="9"/>
  <c r="M18" i="9"/>
  <c r="J17" i="9"/>
  <c r="J15" i="9"/>
  <c r="J16" i="9"/>
  <c r="E18" i="9"/>
  <c r="F18" i="9"/>
  <c r="H18" i="9"/>
  <c r="C18" i="9"/>
  <c r="P12" i="9" l="1"/>
  <c r="J13" i="9"/>
  <c r="J14" i="9"/>
  <c r="P16" i="9" l="1"/>
  <c r="L16" i="9"/>
  <c r="P14" i="9"/>
  <c r="L14" i="9"/>
  <c r="J11" i="9"/>
  <c r="P10" i="9"/>
  <c r="J10" i="9"/>
  <c r="P9" i="9"/>
  <c r="J9" i="9"/>
  <c r="L18" i="9" l="1"/>
  <c r="M9" i="9"/>
  <c r="J18" i="9"/>
  <c r="O18" i="9"/>
  <c r="P18" i="9"/>
  <c r="N18" i="9"/>
</calcChain>
</file>

<file path=xl/sharedStrings.xml><?xml version="1.0" encoding="utf-8"?>
<sst xmlns="http://schemas.openxmlformats.org/spreadsheetml/2006/main" count="46" uniqueCount="33">
  <si>
    <t>Шифър</t>
  </si>
  <si>
    <t>Бакалавър</t>
  </si>
  <si>
    <t>Магистър</t>
  </si>
  <si>
    <t>Общо</t>
  </si>
  <si>
    <t>ВСИЧКО:</t>
  </si>
  <si>
    <t>Магистър след придобита ОКС Бакалавър</t>
  </si>
  <si>
    <t>РО</t>
  </si>
  <si>
    <t>ЗО</t>
  </si>
  <si>
    <t>ДО</t>
  </si>
  <si>
    <t>Всичко студенти</t>
  </si>
  <si>
    <t>Образователно-квалификационни степени и форми на обучение</t>
  </si>
  <si>
    <t>Образователна и научна степен Доктор по форми на обучение</t>
  </si>
  <si>
    <t>РО - редовно обучение; ЗО - задочно обучение; ДО - дистанционно обучение</t>
  </si>
  <si>
    <t>ПРИЛОЖЕНИЕ № 1.32</t>
  </si>
  <si>
    <t>УНИВЕРСИТЕТ ЗА НАЦИОНАЛНО И СВЕТОВНО СТОПАНСТВО - СОФИЯ</t>
  </si>
  <si>
    <t>Социални, стопански и правни науки</t>
  </si>
  <si>
    <t>Социология, антропология и науки за културата</t>
  </si>
  <si>
    <t>Политически науки</t>
  </si>
  <si>
    <t>Обществени комуникации и информационни науки</t>
  </si>
  <si>
    <t>Право</t>
  </si>
  <si>
    <t>Администрация и управление</t>
  </si>
  <si>
    <t>Икономика</t>
  </si>
  <si>
    <t>3.1.</t>
  </si>
  <si>
    <t>3.</t>
  </si>
  <si>
    <t>3.3.</t>
  </si>
  <si>
    <t>3.5.</t>
  </si>
  <si>
    <t>3.6.</t>
  </si>
  <si>
    <t>3.7.</t>
  </si>
  <si>
    <t>3.8.</t>
  </si>
  <si>
    <t>Области на висше образование, професионални направления и специалности от регулираните професии</t>
  </si>
  <si>
    <t>Икономика*</t>
  </si>
  <si>
    <t>Администрация и управление*</t>
  </si>
  <si>
    <t>*допълнителен прием под условие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</si>
</sst>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i/>
      <sz val="9"/>
      <name val="Calibri"/>
      <family val="2"/>
      <charset val="204"/>
    </font>
    <font>
      <b/>
      <sz val="11"/>
      <name val="Calibri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3" fillId="0" borderId="0" xfId="0" applyFont="1"/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centerContinuous" vertical="center" wrapText="1"/>
    </xf>
    <xf numFmtId="0" fontId="4" fillId="0" borderId="1" xfId="0" applyFont="1" applyBorder="1"/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left" vertical="center" wrapText="1"/>
    </xf>
    <xf numFmtId="3" fontId="3" fillId="0" borderId="1" xfId="0" applyNumberFormat="1" applyFont="1" applyBorder="1"/>
    <xf numFmtId="0" fontId="6" fillId="0" borderId="1" xfId="0" applyFont="1" applyBorder="1" applyAlignment="1">
      <alignment horizontal="centerContinuous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8" xfId="0" applyFont="1" applyBorder="1"/>
    <xf numFmtId="0" fontId="4" fillId="0" borderId="8" xfId="0" applyFont="1" applyBorder="1"/>
    <xf numFmtId="0" fontId="3" fillId="0" borderId="0" xfId="0" applyFont="1" applyBorder="1"/>
    <xf numFmtId="0" fontId="4" fillId="0" borderId="0" xfId="0" applyFont="1" applyBorder="1"/>
    <xf numFmtId="0" fontId="5" fillId="0" borderId="0" xfId="0" applyFont="1" applyBorder="1"/>
    <xf numFmtId="0" fontId="4" fillId="0" borderId="9" xfId="0" applyFont="1" applyBorder="1"/>
    <xf numFmtId="0" fontId="2" fillId="0" borderId="0" xfId="0" applyFont="1"/>
    <xf numFmtId="0" fontId="1" fillId="0" borderId="0" xfId="0" applyFont="1"/>
    <xf numFmtId="0" fontId="7" fillId="0" borderId="1" xfId="0" applyFont="1" applyBorder="1" applyAlignment="1">
      <alignment wrapText="1"/>
    </xf>
    <xf numFmtId="0" fontId="7" fillId="0" borderId="1" xfId="0" applyNumberFormat="1" applyFont="1" applyBorder="1" applyAlignment="1">
      <alignment horizontal="left"/>
    </xf>
    <xf numFmtId="0" fontId="3" fillId="0" borderId="1" xfId="0" applyNumberFormat="1" applyFont="1" applyBorder="1" applyAlignment="1">
      <alignment horizontal="left"/>
    </xf>
    <xf numFmtId="0" fontId="6" fillId="0" borderId="10" xfId="0" applyFont="1" applyBorder="1" applyAlignment="1">
      <alignment horizontal="centerContinuous" vertical="center" wrapText="1"/>
    </xf>
    <xf numFmtId="0" fontId="6" fillId="0" borderId="11" xfId="0" applyFont="1" applyBorder="1" applyAlignment="1">
      <alignment horizontal="centerContinuous" vertical="center" wrapText="1"/>
    </xf>
    <xf numFmtId="3" fontId="3" fillId="0" borderId="12" xfId="0" applyNumberFormat="1" applyFont="1" applyBorder="1"/>
    <xf numFmtId="3" fontId="4" fillId="0" borderId="12" xfId="0" applyNumberFormat="1" applyFont="1" applyBorder="1"/>
    <xf numFmtId="0" fontId="3" fillId="0" borderId="13" xfId="0" applyFont="1" applyBorder="1"/>
    <xf numFmtId="0" fontId="4" fillId="0" borderId="13" xfId="0" applyFont="1" applyBorder="1"/>
    <xf numFmtId="0" fontId="6" fillId="0" borderId="8" xfId="0" applyFont="1" applyBorder="1" applyAlignment="1">
      <alignment horizontal="centerContinuous" vertical="center" wrapText="1"/>
    </xf>
    <xf numFmtId="0" fontId="3" fillId="0" borderId="1" xfId="0" applyNumberFormat="1" applyFont="1" applyBorder="1"/>
    <xf numFmtId="0" fontId="4" fillId="0" borderId="1" xfId="0" applyNumberFormat="1" applyFont="1" applyBorder="1"/>
    <xf numFmtId="0" fontId="3" fillId="0" borderId="14" xfId="0" applyFont="1" applyBorder="1"/>
    <xf numFmtId="0" fontId="4" fillId="0" borderId="14" xfId="0" applyFont="1" applyBorder="1"/>
    <xf numFmtId="0" fontId="3" fillId="0" borderId="0" xfId="0" applyFont="1" applyAlignment="1">
      <alignment horizontal="right"/>
    </xf>
    <xf numFmtId="0" fontId="4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25"/>
  <sheetViews>
    <sheetView tabSelected="1" zoomScale="115" zoomScaleNormal="115" workbookViewId="0">
      <selection activeCell="N21" sqref="N21"/>
    </sheetView>
  </sheetViews>
  <sheetFormatPr defaultRowHeight="15" x14ac:dyDescent="0.25"/>
  <cols>
    <col min="1" max="1" width="7.5703125" style="1" bestFit="1" customWidth="1"/>
    <col min="2" max="2" width="35.42578125" style="1" customWidth="1"/>
    <col min="3" max="4" width="7.7109375" style="1" customWidth="1"/>
    <col min="5" max="5" width="8.5703125" style="1" bestFit="1" customWidth="1"/>
    <col min="6" max="16" width="7.7109375" style="1" customWidth="1"/>
    <col min="17" max="16384" width="9.140625" style="1"/>
  </cols>
  <sheetData>
    <row r="1" spans="1:16" ht="16.5" customHeight="1" x14ac:dyDescent="0.25">
      <c r="A1" s="32" t="s">
        <v>13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</row>
    <row r="2" spans="1:16" x14ac:dyDescent="0.25">
      <c r="A2" s="33" t="s">
        <v>14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</row>
    <row r="3" spans="1:16" ht="17.25" customHeight="1" x14ac:dyDescent="0.25">
      <c r="A3" s="33"/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</row>
    <row r="4" spans="1:16" x14ac:dyDescent="0.25">
      <c r="A4" s="40" t="s">
        <v>0</v>
      </c>
      <c r="B4" s="40" t="s">
        <v>29</v>
      </c>
      <c r="C4" s="40" t="s">
        <v>10</v>
      </c>
      <c r="D4" s="40"/>
      <c r="E4" s="40"/>
      <c r="F4" s="40"/>
      <c r="G4" s="40"/>
      <c r="H4" s="40"/>
      <c r="I4" s="40"/>
      <c r="J4" s="40"/>
      <c r="K4" s="40"/>
      <c r="L4" s="40"/>
      <c r="M4" s="40"/>
      <c r="N4" s="34" t="s">
        <v>11</v>
      </c>
      <c r="O4" s="35"/>
      <c r="P4" s="36"/>
    </row>
    <row r="5" spans="1:16" ht="45" customHeight="1" x14ac:dyDescent="0.25">
      <c r="A5" s="40"/>
      <c r="B5" s="40"/>
      <c r="C5" s="40" t="s">
        <v>1</v>
      </c>
      <c r="D5" s="40"/>
      <c r="E5" s="40"/>
      <c r="F5" s="40" t="s">
        <v>2</v>
      </c>
      <c r="G5" s="40"/>
      <c r="H5" s="40" t="s">
        <v>5</v>
      </c>
      <c r="I5" s="40"/>
      <c r="J5" s="40" t="s">
        <v>9</v>
      </c>
      <c r="K5" s="40"/>
      <c r="L5" s="40"/>
      <c r="M5" s="40"/>
      <c r="N5" s="37"/>
      <c r="O5" s="38"/>
      <c r="P5" s="39"/>
    </row>
    <row r="6" spans="1:16" s="2" customFormat="1" x14ac:dyDescent="0.2">
      <c r="A6" s="40"/>
      <c r="B6" s="40"/>
      <c r="C6" s="3" t="s">
        <v>6</v>
      </c>
      <c r="D6" s="3" t="s">
        <v>7</v>
      </c>
      <c r="E6" s="3" t="s">
        <v>8</v>
      </c>
      <c r="F6" s="3" t="s">
        <v>6</v>
      </c>
      <c r="G6" s="3" t="s">
        <v>7</v>
      </c>
      <c r="H6" s="3" t="s">
        <v>6</v>
      </c>
      <c r="I6" s="3" t="s">
        <v>7</v>
      </c>
      <c r="J6" s="3" t="s">
        <v>6</v>
      </c>
      <c r="K6" s="3" t="s">
        <v>7</v>
      </c>
      <c r="L6" s="3" t="s">
        <v>8</v>
      </c>
      <c r="M6" s="3" t="s">
        <v>3</v>
      </c>
      <c r="N6" s="9" t="s">
        <v>6</v>
      </c>
      <c r="O6" s="9" t="s">
        <v>7</v>
      </c>
      <c r="P6" s="9" t="s">
        <v>3</v>
      </c>
    </row>
    <row r="7" spans="1:16" s="2" customFormat="1" x14ac:dyDescent="0.2">
      <c r="A7" s="8">
        <v>1</v>
      </c>
      <c r="B7" s="8">
        <v>2</v>
      </c>
      <c r="C7" s="8">
        <v>3</v>
      </c>
      <c r="D7" s="8">
        <v>4</v>
      </c>
      <c r="E7" s="8">
        <v>5</v>
      </c>
      <c r="F7" s="8">
        <v>6</v>
      </c>
      <c r="G7" s="8">
        <v>7</v>
      </c>
      <c r="H7" s="8">
        <v>8</v>
      </c>
      <c r="I7" s="8">
        <v>9</v>
      </c>
      <c r="J7" s="8">
        <v>10</v>
      </c>
      <c r="K7" s="22">
        <v>11</v>
      </c>
      <c r="L7" s="22">
        <v>12</v>
      </c>
      <c r="M7" s="22">
        <v>13</v>
      </c>
      <c r="N7" s="22">
        <v>14</v>
      </c>
      <c r="O7" s="22">
        <v>15</v>
      </c>
      <c r="P7" s="22">
        <v>16</v>
      </c>
    </row>
    <row r="8" spans="1:16" x14ac:dyDescent="0.25">
      <c r="A8" s="19" t="s">
        <v>23</v>
      </c>
      <c r="B8" s="18" t="s">
        <v>15</v>
      </c>
      <c r="C8" s="8"/>
      <c r="D8" s="8"/>
      <c r="E8" s="8"/>
      <c r="F8" s="8"/>
      <c r="G8" s="8"/>
      <c r="H8" s="8"/>
      <c r="I8" s="8"/>
      <c r="J8" s="21"/>
      <c r="K8" s="27"/>
      <c r="L8" s="27"/>
      <c r="M8" s="27"/>
      <c r="N8" s="27"/>
      <c r="O8" s="27"/>
      <c r="P8" s="27"/>
    </row>
    <row r="9" spans="1:16" ht="30" x14ac:dyDescent="0.25">
      <c r="A9" s="20" t="s">
        <v>22</v>
      </c>
      <c r="B9" s="5" t="s">
        <v>16</v>
      </c>
      <c r="C9" s="7">
        <v>34</v>
      </c>
      <c r="D9" s="7"/>
      <c r="E9" s="7"/>
      <c r="F9" s="7"/>
      <c r="G9" s="7"/>
      <c r="H9" s="7">
        <v>10</v>
      </c>
      <c r="I9" s="7"/>
      <c r="J9" s="7">
        <f>C9+F9+H9</f>
        <v>44</v>
      </c>
      <c r="K9" s="23"/>
      <c r="L9" s="23"/>
      <c r="M9" s="24">
        <f>J9+K9+L9</f>
        <v>44</v>
      </c>
      <c r="N9" s="25">
        <v>2</v>
      </c>
      <c r="O9" s="25"/>
      <c r="P9" s="26">
        <f>N9+O9</f>
        <v>2</v>
      </c>
    </row>
    <row r="10" spans="1:16" x14ac:dyDescent="0.25">
      <c r="A10" s="20" t="s">
        <v>24</v>
      </c>
      <c r="B10" s="5" t="s">
        <v>17</v>
      </c>
      <c r="C10" s="7">
        <v>76</v>
      </c>
      <c r="D10" s="7"/>
      <c r="E10" s="7"/>
      <c r="F10" s="7"/>
      <c r="G10" s="7"/>
      <c r="H10" s="7">
        <v>8</v>
      </c>
      <c r="I10" s="7"/>
      <c r="J10" s="7">
        <f t="shared" ref="J10:J17" si="0">C10+F10+H10</f>
        <v>84</v>
      </c>
      <c r="K10" s="7"/>
      <c r="L10" s="7"/>
      <c r="M10" s="24">
        <f t="shared" ref="M10:M18" si="1">J10+K10+L10</f>
        <v>84</v>
      </c>
      <c r="N10" s="10">
        <v>5</v>
      </c>
      <c r="O10" s="10"/>
      <c r="P10" s="11">
        <f t="shared" ref="P10:P16" si="2">N10+O10</f>
        <v>5</v>
      </c>
    </row>
    <row r="11" spans="1:16" ht="30" x14ac:dyDescent="0.25">
      <c r="A11" s="20" t="s">
        <v>25</v>
      </c>
      <c r="B11" s="6" t="s">
        <v>18</v>
      </c>
      <c r="C11" s="7">
        <v>44</v>
      </c>
      <c r="D11" s="7"/>
      <c r="E11" s="7"/>
      <c r="F11" s="7"/>
      <c r="G11" s="7"/>
      <c r="H11" s="7">
        <v>8</v>
      </c>
      <c r="I11" s="7"/>
      <c r="J11" s="7">
        <f t="shared" si="0"/>
        <v>52</v>
      </c>
      <c r="K11" s="7"/>
      <c r="L11" s="7"/>
      <c r="M11" s="24">
        <f t="shared" si="1"/>
        <v>52</v>
      </c>
      <c r="N11" s="10">
        <v>5</v>
      </c>
      <c r="O11" s="10"/>
      <c r="P11" s="11">
        <v>5</v>
      </c>
    </row>
    <row r="12" spans="1:16" x14ac:dyDescent="0.25">
      <c r="A12" s="20" t="s">
        <v>26</v>
      </c>
      <c r="B12" s="5" t="s">
        <v>19</v>
      </c>
      <c r="C12" s="7"/>
      <c r="D12" s="7"/>
      <c r="E12" s="7"/>
      <c r="F12" s="7"/>
      <c r="G12" s="7"/>
      <c r="H12" s="7"/>
      <c r="I12" s="7"/>
      <c r="J12" s="7"/>
      <c r="K12" s="7"/>
      <c r="L12" s="7"/>
      <c r="M12" s="24"/>
      <c r="N12" s="10">
        <v>8</v>
      </c>
      <c r="O12" s="10"/>
      <c r="P12" s="11">
        <f>N12+O12</f>
        <v>8</v>
      </c>
    </row>
    <row r="13" spans="1:16" x14ac:dyDescent="0.25">
      <c r="A13" s="20"/>
      <c r="B13" s="5" t="s">
        <v>19</v>
      </c>
      <c r="C13" s="7"/>
      <c r="D13" s="7"/>
      <c r="E13" s="7"/>
      <c r="F13" s="7">
        <v>154</v>
      </c>
      <c r="G13" s="7"/>
      <c r="H13" s="7"/>
      <c r="I13" s="7"/>
      <c r="J13" s="7">
        <f t="shared" si="0"/>
        <v>154</v>
      </c>
      <c r="K13" s="7"/>
      <c r="L13" s="7"/>
      <c r="M13" s="24">
        <f t="shared" si="1"/>
        <v>154</v>
      </c>
      <c r="N13" s="10"/>
      <c r="O13" s="10"/>
      <c r="P13" s="11"/>
    </row>
    <row r="14" spans="1:16" x14ac:dyDescent="0.25">
      <c r="A14" s="20" t="s">
        <v>27</v>
      </c>
      <c r="B14" s="5" t="s">
        <v>20</v>
      </c>
      <c r="C14" s="7">
        <v>249</v>
      </c>
      <c r="D14" s="7"/>
      <c r="E14" s="7">
        <v>10</v>
      </c>
      <c r="F14" s="7"/>
      <c r="G14" s="7"/>
      <c r="H14" s="7">
        <v>24</v>
      </c>
      <c r="I14" s="7"/>
      <c r="J14" s="7">
        <f t="shared" si="0"/>
        <v>273</v>
      </c>
      <c r="K14" s="7"/>
      <c r="L14" s="7">
        <f t="shared" ref="L14:L16" si="3">E14</f>
        <v>10</v>
      </c>
      <c r="M14" s="24">
        <f t="shared" si="1"/>
        <v>283</v>
      </c>
      <c r="N14" s="10">
        <v>12</v>
      </c>
      <c r="O14" s="10">
        <v>2</v>
      </c>
      <c r="P14" s="11">
        <f t="shared" si="2"/>
        <v>14</v>
      </c>
    </row>
    <row r="15" spans="1:16" x14ac:dyDescent="0.25">
      <c r="A15" s="20" t="s">
        <v>27</v>
      </c>
      <c r="B15" s="5" t="s">
        <v>31</v>
      </c>
      <c r="C15" s="7">
        <v>50</v>
      </c>
      <c r="D15" s="7"/>
      <c r="E15" s="7"/>
      <c r="F15" s="7"/>
      <c r="G15" s="7"/>
      <c r="H15" s="7"/>
      <c r="I15" s="7"/>
      <c r="J15" s="7">
        <f t="shared" si="0"/>
        <v>50</v>
      </c>
      <c r="K15" s="7"/>
      <c r="L15" s="7"/>
      <c r="M15" s="24">
        <f t="shared" si="1"/>
        <v>50</v>
      </c>
      <c r="N15" s="10"/>
      <c r="O15" s="10"/>
      <c r="P15" s="11"/>
    </row>
    <row r="16" spans="1:16" x14ac:dyDescent="0.25">
      <c r="A16" s="20" t="s">
        <v>28</v>
      </c>
      <c r="B16" s="5" t="s">
        <v>21</v>
      </c>
      <c r="C16" s="28">
        <v>1392</v>
      </c>
      <c r="D16" s="28"/>
      <c r="E16" s="28">
        <v>48</v>
      </c>
      <c r="F16" s="28"/>
      <c r="G16" s="28"/>
      <c r="H16" s="28">
        <v>124</v>
      </c>
      <c r="I16" s="28"/>
      <c r="J16" s="7">
        <f t="shared" si="0"/>
        <v>1516</v>
      </c>
      <c r="K16" s="28"/>
      <c r="L16" s="28">
        <f t="shared" si="3"/>
        <v>48</v>
      </c>
      <c r="M16" s="24">
        <f t="shared" si="1"/>
        <v>1564</v>
      </c>
      <c r="N16" s="10">
        <v>60</v>
      </c>
      <c r="O16" s="10">
        <v>7</v>
      </c>
      <c r="P16" s="11">
        <f t="shared" si="2"/>
        <v>67</v>
      </c>
    </row>
    <row r="17" spans="1:16" x14ac:dyDescent="0.25">
      <c r="A17" s="20" t="s">
        <v>28</v>
      </c>
      <c r="B17" s="5" t="s">
        <v>30</v>
      </c>
      <c r="C17" s="28">
        <v>276</v>
      </c>
      <c r="D17" s="28"/>
      <c r="E17" s="28"/>
      <c r="F17" s="28"/>
      <c r="G17" s="28"/>
      <c r="H17" s="28"/>
      <c r="I17" s="28"/>
      <c r="J17" s="7">
        <f t="shared" si="0"/>
        <v>276</v>
      </c>
      <c r="K17" s="28"/>
      <c r="L17" s="28"/>
      <c r="M17" s="24">
        <f t="shared" si="1"/>
        <v>276</v>
      </c>
      <c r="N17" s="30"/>
      <c r="O17" s="30"/>
      <c r="P17" s="31"/>
    </row>
    <row r="18" spans="1:16" x14ac:dyDescent="0.25">
      <c r="A18" s="4"/>
      <c r="B18" s="4" t="s">
        <v>4</v>
      </c>
      <c r="C18" s="29">
        <f>SUM(C8:C17)</f>
        <v>2121</v>
      </c>
      <c r="D18" s="29"/>
      <c r="E18" s="29">
        <f t="shared" ref="E18:L18" si="4">SUM(E8:E17)</f>
        <v>58</v>
      </c>
      <c r="F18" s="29">
        <f t="shared" si="4"/>
        <v>154</v>
      </c>
      <c r="G18" s="29"/>
      <c r="H18" s="29">
        <f t="shared" si="4"/>
        <v>174</v>
      </c>
      <c r="I18" s="29"/>
      <c r="J18" s="29">
        <f t="shared" si="4"/>
        <v>2449</v>
      </c>
      <c r="K18" s="29"/>
      <c r="L18" s="29">
        <f t="shared" si="4"/>
        <v>58</v>
      </c>
      <c r="M18" s="24">
        <f t="shared" si="1"/>
        <v>2507</v>
      </c>
      <c r="N18" s="15">
        <f>SUM(N9:N16)</f>
        <v>92</v>
      </c>
      <c r="O18" s="15">
        <f>SUM(O9:O16)</f>
        <v>9</v>
      </c>
      <c r="P18" s="15">
        <f>SUM(P9:P16)</f>
        <v>101</v>
      </c>
    </row>
    <row r="19" spans="1:16" x14ac:dyDescent="0.25">
      <c r="N19" s="12"/>
      <c r="O19" s="12"/>
      <c r="P19" s="13"/>
    </row>
    <row r="20" spans="1:16" x14ac:dyDescent="0.25">
      <c r="A20" s="17" t="s">
        <v>12</v>
      </c>
      <c r="B20" s="16"/>
      <c r="N20" s="12"/>
      <c r="O20" s="12"/>
      <c r="P20" s="13"/>
    </row>
    <row r="21" spans="1:16" x14ac:dyDescent="0.25">
      <c r="A21" s="1" t="s">
        <v>32</v>
      </c>
      <c r="N21" s="14"/>
      <c r="O21" s="14"/>
      <c r="P21" s="13"/>
    </row>
    <row r="25" spans="1:16" x14ac:dyDescent="0.25">
      <c r="B25" s="2"/>
    </row>
  </sheetData>
  <mergeCells count="10">
    <mergeCell ref="A1:P1"/>
    <mergeCell ref="A2:P3"/>
    <mergeCell ref="N4:P5"/>
    <mergeCell ref="A4:A6"/>
    <mergeCell ref="B4:B6"/>
    <mergeCell ref="C4:M4"/>
    <mergeCell ref="C5:E5"/>
    <mergeCell ref="F5:G5"/>
    <mergeCell ref="H5:I5"/>
    <mergeCell ref="J5:M5"/>
  </mergeCells>
  <printOptions horizontalCentered="1"/>
  <pageMargins left="0.31496062992125984" right="0.31496062992125984" top="0.74803149606299213" bottom="0.74803149606299213" header="0.31496062992125984" footer="0.31496062992125984"/>
  <pageSetup scale="8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2025</vt:lpstr>
    </vt:vector>
  </TitlesOfParts>
  <Company>mes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s.andreeva</dc:creator>
  <cp:lastModifiedBy>Rositsa Koleva</cp:lastModifiedBy>
  <cp:lastPrinted>2024-04-17T10:50:07Z</cp:lastPrinted>
  <dcterms:created xsi:type="dcterms:W3CDTF">2012-02-22T09:38:30Z</dcterms:created>
  <dcterms:modified xsi:type="dcterms:W3CDTF">2025-04-24T11:49:42Z</dcterms:modified>
</cp:coreProperties>
</file>